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PUBLIC2\公園緑地推進室\03推進係\004入札・見積合わせ・契約関係\010パノラマ電力調達競争入札\R2年度入札\HPアップロード用\仕様書\"/>
    </mc:Choice>
  </mc:AlternateContent>
  <bookViews>
    <workbookView xWindow="-120" yWindow="-120" windowWidth="20730" windowHeight="11160" activeTab="1"/>
  </bookViews>
  <sheets>
    <sheet name="別紙１" sheetId="1" r:id="rId1"/>
    <sheet name="別紙２" sheetId="3" r:id="rId2"/>
    <sheet name="別紙３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Q11" i="3" l="1"/>
  <c r="P11" i="3"/>
  <c r="E14" i="2" l="1"/>
  <c r="F14" i="2"/>
  <c r="G14" i="2"/>
  <c r="H14" i="2"/>
  <c r="I14" i="2"/>
  <c r="J14" i="2"/>
  <c r="K14" i="2"/>
  <c r="L14" i="2"/>
  <c r="M14" i="2"/>
  <c r="N14" i="2"/>
  <c r="O14" i="2"/>
  <c r="D13" i="3" l="1"/>
  <c r="E13" i="3"/>
  <c r="F13" i="3"/>
  <c r="G13" i="3"/>
  <c r="H13" i="3"/>
  <c r="I13" i="3"/>
  <c r="J13" i="3"/>
  <c r="K13" i="3"/>
  <c r="L13" i="3"/>
  <c r="M13" i="3"/>
  <c r="N13" i="3"/>
  <c r="C13" i="3"/>
  <c r="P9" i="2"/>
  <c r="P7" i="2"/>
  <c r="P12" i="2"/>
  <c r="P11" i="2"/>
  <c r="O13" i="3" l="1"/>
  <c r="P14" i="2"/>
</calcChain>
</file>

<file path=xl/sharedStrings.xml><?xml version="1.0" encoding="utf-8"?>
<sst xmlns="http://schemas.openxmlformats.org/spreadsheetml/2006/main" count="120" uniqueCount="69">
  <si>
    <t>需給場所一覧表</t>
    <rPh sb="0" eb="2">
      <t>ジュキュウ</t>
    </rPh>
    <rPh sb="2" eb="4">
      <t>バショ</t>
    </rPh>
    <rPh sb="4" eb="6">
      <t>イチラン</t>
    </rPh>
    <rPh sb="6" eb="7">
      <t>ヒョウ</t>
    </rPh>
    <phoneticPr fontId="1"/>
  </si>
  <si>
    <t>別紙１</t>
    <rPh sb="0" eb="2">
      <t>ベッシ</t>
    </rPh>
    <phoneticPr fontId="1"/>
  </si>
  <si>
    <t>NO.</t>
    <phoneticPr fontId="1"/>
  </si>
  <si>
    <t>契約種別</t>
    <rPh sb="0" eb="2">
      <t>ケイヤク</t>
    </rPh>
    <rPh sb="2" eb="4">
      <t>シュベツ</t>
    </rPh>
    <phoneticPr fontId="1"/>
  </si>
  <si>
    <t>契約容量</t>
    <rPh sb="0" eb="2">
      <t>ケイヤク</t>
    </rPh>
    <rPh sb="2" eb="4">
      <t>ヨウリョウ</t>
    </rPh>
    <phoneticPr fontId="1"/>
  </si>
  <si>
    <t>所在地</t>
    <rPh sb="0" eb="3">
      <t>ショザイチ</t>
    </rPh>
    <phoneticPr fontId="1"/>
  </si>
  <si>
    <t>通知等送付先</t>
    <rPh sb="0" eb="2">
      <t>ツウチ</t>
    </rPh>
    <rPh sb="2" eb="3">
      <t>トウ</t>
    </rPh>
    <rPh sb="3" eb="6">
      <t>ソウフサキ</t>
    </rPh>
    <phoneticPr fontId="1"/>
  </si>
  <si>
    <t>需給契約名（施設名）</t>
    <rPh sb="0" eb="2">
      <t>ジュキュウ</t>
    </rPh>
    <rPh sb="2" eb="4">
      <t>ケイヤク</t>
    </rPh>
    <rPh sb="4" eb="5">
      <t>メイ</t>
    </rPh>
    <rPh sb="6" eb="8">
      <t>シセツ</t>
    </rPh>
    <rPh sb="8" eb="9">
      <t>メイ</t>
    </rPh>
    <phoneticPr fontId="1"/>
  </si>
  <si>
    <t>ハママツパノラマパーク</t>
    <phoneticPr fontId="1"/>
  </si>
  <si>
    <t>従量電灯C</t>
    <rPh sb="0" eb="4">
      <t>ジュウリョウデントウ</t>
    </rPh>
    <phoneticPr fontId="1"/>
  </si>
  <si>
    <t>15kW</t>
    <phoneticPr fontId="1"/>
  </si>
  <si>
    <t>40kW</t>
    <phoneticPr fontId="1"/>
  </si>
  <si>
    <t>（体験研修棟）</t>
    <rPh sb="1" eb="3">
      <t>タイケン</t>
    </rPh>
    <rPh sb="3" eb="5">
      <t>ケンシュウ</t>
    </rPh>
    <rPh sb="5" eb="6">
      <t>トウ</t>
    </rPh>
    <phoneticPr fontId="1"/>
  </si>
  <si>
    <t>パノラマカン</t>
    <phoneticPr fontId="1"/>
  </si>
  <si>
    <t>（ビジターセンター）</t>
    <phoneticPr fontId="1"/>
  </si>
  <si>
    <t>（ピクニック広場駐車場他）</t>
    <rPh sb="11" eb="12">
      <t>ホカ</t>
    </rPh>
    <phoneticPr fontId="1"/>
  </si>
  <si>
    <t>業務用電力</t>
    <rPh sb="0" eb="3">
      <t>ギョウムヨウ</t>
    </rPh>
    <rPh sb="3" eb="5">
      <t>デンリョク</t>
    </rPh>
    <phoneticPr fontId="1"/>
  </si>
  <si>
    <t>（一般）</t>
    <rPh sb="1" eb="3">
      <t>イッパン</t>
    </rPh>
    <phoneticPr fontId="1"/>
  </si>
  <si>
    <t>供給電圧・</t>
    <rPh sb="0" eb="2">
      <t>キョウキュウ</t>
    </rPh>
    <rPh sb="2" eb="4">
      <t>デンアツ</t>
    </rPh>
    <phoneticPr fontId="1"/>
  </si>
  <si>
    <t>標準電圧(V)</t>
    <rPh sb="0" eb="2">
      <t>ヒョウジュン</t>
    </rPh>
    <rPh sb="2" eb="4">
      <t>デンアツ</t>
    </rPh>
    <phoneticPr fontId="1"/>
  </si>
  <si>
    <t>供給電気方式</t>
    <rPh sb="0" eb="2">
      <t>キョウキュウ</t>
    </rPh>
    <rPh sb="2" eb="4">
      <t>デンキ</t>
    </rPh>
    <rPh sb="4" eb="6">
      <t>ホウシキ</t>
    </rPh>
    <phoneticPr fontId="1"/>
  </si>
  <si>
    <t>交流3相3線式</t>
    <rPh sb="0" eb="2">
      <t>コウリュウ</t>
    </rPh>
    <rPh sb="3" eb="4">
      <t>ソウ</t>
    </rPh>
    <rPh sb="5" eb="6">
      <t>セン</t>
    </rPh>
    <rPh sb="6" eb="7">
      <t>シキ</t>
    </rPh>
    <phoneticPr fontId="1"/>
  </si>
  <si>
    <t>交流単相3線式</t>
    <rPh sb="0" eb="2">
      <t>コウリュウ</t>
    </rPh>
    <rPh sb="2" eb="3">
      <t>タン</t>
    </rPh>
    <rPh sb="3" eb="4">
      <t>ソウ</t>
    </rPh>
    <rPh sb="5" eb="6">
      <t>セン</t>
    </rPh>
    <rPh sb="6" eb="7">
      <t>シキ</t>
    </rPh>
    <phoneticPr fontId="1"/>
  </si>
  <si>
    <t>受電方式</t>
    <rPh sb="0" eb="2">
      <t>ジュデン</t>
    </rPh>
    <rPh sb="2" eb="4">
      <t>ホウシキ</t>
    </rPh>
    <phoneticPr fontId="1"/>
  </si>
  <si>
    <t>1回線受電</t>
    <rPh sb="1" eb="3">
      <t>カイセン</t>
    </rPh>
    <rPh sb="3" eb="5">
      <t>ジュデン</t>
    </rPh>
    <phoneticPr fontId="1"/>
  </si>
  <si>
    <t>標準周波数</t>
    <rPh sb="0" eb="2">
      <t>ヒョウジュン</t>
    </rPh>
    <rPh sb="2" eb="5">
      <t>シュウハスウ</t>
    </rPh>
    <phoneticPr fontId="1"/>
  </si>
  <si>
    <t>50Hz</t>
    <phoneticPr fontId="1"/>
  </si>
  <si>
    <t>50Hz</t>
    <phoneticPr fontId="1"/>
  </si>
  <si>
    <t>太陽光発電設備の有無</t>
    <rPh sb="0" eb="3">
      <t>タイヨウコウ</t>
    </rPh>
    <rPh sb="3" eb="5">
      <t>ハツデン</t>
    </rPh>
    <rPh sb="5" eb="7">
      <t>セツビ</t>
    </rPh>
    <rPh sb="8" eb="10">
      <t>ウム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</si>
  <si>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</si>
  <si>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</si>
  <si>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</si>
  <si>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二海郡八雲町浜松368-8</t>
    <rPh sb="0" eb="1">
      <t>ニ</t>
    </rPh>
    <rPh sb="1" eb="2">
      <t>ウミ</t>
    </rPh>
    <rPh sb="2" eb="3">
      <t>グン</t>
    </rPh>
    <rPh sb="3" eb="6">
      <t>ヤクモチョウ</t>
    </rPh>
    <rPh sb="6" eb="8">
      <t>ハママツ</t>
    </rPh>
    <phoneticPr fontId="1"/>
  </si>
  <si>
    <t>同上</t>
    <rPh sb="0" eb="1">
      <t>ドウ</t>
    </rPh>
    <rPh sb="1" eb="2">
      <t>ウエ</t>
    </rPh>
    <phoneticPr fontId="1"/>
  </si>
  <si>
    <t>二海郡八雲町住初町138</t>
    <rPh sb="0" eb="1">
      <t>ニ</t>
    </rPh>
    <rPh sb="1" eb="2">
      <t>ウミ</t>
    </rPh>
    <rPh sb="2" eb="3">
      <t>グン</t>
    </rPh>
    <rPh sb="3" eb="6">
      <t>ヤクモチョウ</t>
    </rPh>
    <rPh sb="6" eb="7">
      <t>ス</t>
    </rPh>
    <rPh sb="7" eb="8">
      <t>ハツ</t>
    </rPh>
    <rPh sb="8" eb="9">
      <t>マチ</t>
    </rPh>
    <phoneticPr fontId="1"/>
  </si>
  <si>
    <t>別紙２</t>
    <rPh sb="0" eb="2">
      <t>ベッシ</t>
    </rPh>
    <phoneticPr fontId="1"/>
  </si>
  <si>
    <t>件名</t>
    <rPh sb="0" eb="2">
      <t>ケンメイ</t>
    </rPh>
    <phoneticPr fontId="1"/>
  </si>
  <si>
    <t>道立公園噴火湾パノラマパークで使用する電力の供給</t>
    <rPh sb="0" eb="7">
      <t>ドウリツコウエンフンカワン</t>
    </rPh>
    <rPh sb="15" eb="17">
      <t>シヨウ</t>
    </rPh>
    <rPh sb="19" eb="21">
      <t>デンリョク</t>
    </rPh>
    <rPh sb="22" eb="24">
      <t>キョウキュウ</t>
    </rPh>
    <phoneticPr fontId="1"/>
  </si>
  <si>
    <t>使用電力量及び最大需用電力の実績値</t>
    <rPh sb="0" eb="2">
      <t>シヨウ</t>
    </rPh>
    <rPh sb="2" eb="4">
      <t>デンリョク</t>
    </rPh>
    <rPh sb="4" eb="5">
      <t>リョウ</t>
    </rPh>
    <rPh sb="5" eb="6">
      <t>オヨ</t>
    </rPh>
    <rPh sb="7" eb="9">
      <t>サイダイ</t>
    </rPh>
    <rPh sb="9" eb="11">
      <t>ジュヨウ</t>
    </rPh>
    <rPh sb="11" eb="13">
      <t>デンリョク</t>
    </rPh>
    <rPh sb="14" eb="17">
      <t>ジッセキチ</t>
    </rPh>
    <phoneticPr fontId="1"/>
  </si>
  <si>
    <t>最大需要電力(kw)</t>
    <rPh sb="0" eb="2">
      <t>サイダイ</t>
    </rPh>
    <rPh sb="2" eb="4">
      <t>ジュヨウ</t>
    </rPh>
    <rPh sb="4" eb="6">
      <t>デンリョク</t>
    </rPh>
    <phoneticPr fontId="1"/>
  </si>
  <si>
    <t>１月</t>
    <rPh sb="1" eb="2">
      <t>ツキ</t>
    </rPh>
    <phoneticPr fontId="1"/>
  </si>
  <si>
    <t>２月</t>
  </si>
  <si>
    <t>３月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</si>
  <si>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</si>
  <si>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</si>
  <si>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</si>
  <si>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</si>
  <si>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</si>
  <si>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</si>
  <si>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</si>
  <si>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</si>
  <si>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1"/>
  </si>
  <si>
    <t>力率(％)</t>
    <rPh sb="0" eb="2">
      <t>リキリツ</t>
    </rPh>
    <phoneticPr fontId="1"/>
  </si>
  <si>
    <t>注）</t>
    <rPh sb="0" eb="1">
      <t>チュウ</t>
    </rPh>
    <phoneticPr fontId="1"/>
  </si>
  <si>
    <t>４月</t>
    <rPh sb="1" eb="2">
      <t>ツキ</t>
    </rPh>
    <phoneticPr fontId="1"/>
  </si>
  <si>
    <t>夏季</t>
    <rPh sb="0" eb="2">
      <t>カキ</t>
    </rPh>
    <phoneticPr fontId="1"/>
  </si>
  <si>
    <t>電力供給事業者</t>
    <rPh sb="0" eb="2">
      <t>デンリョク</t>
    </rPh>
    <rPh sb="2" eb="4">
      <t>キョウキュウ</t>
    </rPh>
    <rPh sb="4" eb="6">
      <t>ジギョウ</t>
    </rPh>
    <rPh sb="6" eb="7">
      <t>シャ</t>
    </rPh>
    <phoneticPr fontId="1"/>
  </si>
  <si>
    <t>別紙３</t>
    <rPh sb="0" eb="2">
      <t>ベッシ</t>
    </rPh>
    <phoneticPr fontId="1"/>
  </si>
  <si>
    <t>その他季</t>
    <rPh sb="2" eb="3">
      <t>タ</t>
    </rPh>
    <rPh sb="3" eb="4">
      <t>キ</t>
    </rPh>
    <phoneticPr fontId="1"/>
  </si>
  <si>
    <t>月別予定使用電力量・契約電力量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rPh sb="10" eb="12">
      <t>ケイヤク</t>
    </rPh>
    <rPh sb="12" eb="14">
      <t>デンリョク</t>
    </rPh>
    <rPh sb="14" eb="15">
      <t>リョウ</t>
    </rPh>
    <phoneticPr fontId="1"/>
  </si>
  <si>
    <t>合計</t>
    <rPh sb="0" eb="2">
      <t>ゴウケイ</t>
    </rPh>
    <phoneticPr fontId="1"/>
  </si>
  <si>
    <t>業務用電力（一般）契約における７月１日から９月３０日までの期間を「夏季」とし、その他の期間を「その他季」とします。</t>
    <rPh sb="0" eb="3">
      <t>ギョウムヨウ</t>
    </rPh>
    <rPh sb="3" eb="5">
      <t>デンリョク</t>
    </rPh>
    <rPh sb="6" eb="8">
      <t>イッパン</t>
    </rPh>
    <rPh sb="9" eb="11">
      <t>ケイヤク</t>
    </rPh>
    <rPh sb="16" eb="17">
      <t>ツキ</t>
    </rPh>
    <rPh sb="18" eb="19">
      <t>ニチ</t>
    </rPh>
    <rPh sb="22" eb="23">
      <t>ツキ</t>
    </rPh>
    <rPh sb="25" eb="26">
      <t>ニチ</t>
    </rPh>
    <rPh sb="29" eb="31">
      <t>キカン</t>
    </rPh>
    <rPh sb="33" eb="35">
      <t>カキ</t>
    </rPh>
    <rPh sb="41" eb="42">
      <t>タ</t>
    </rPh>
    <rPh sb="43" eb="45">
      <t>キカン</t>
    </rPh>
    <rPh sb="49" eb="50">
      <t>タ</t>
    </rPh>
    <rPh sb="50" eb="51">
      <t>キ</t>
    </rPh>
    <phoneticPr fontId="1"/>
  </si>
  <si>
    <t>予定使用電力量(kwh)</t>
    <rPh sb="0" eb="2">
      <t>ヨテイ</t>
    </rPh>
    <rPh sb="2" eb="4">
      <t>シヨウ</t>
    </rPh>
    <rPh sb="4" eb="7">
      <t>デンリョクリョウ</t>
    </rPh>
    <phoneticPr fontId="1"/>
  </si>
  <si>
    <t>使用電力量(kwh)</t>
    <rPh sb="0" eb="2">
      <t>シヨウ</t>
    </rPh>
    <rPh sb="2" eb="4">
      <t>デンリョク</t>
    </rPh>
    <rPh sb="4" eb="5">
      <t>リョウ</t>
    </rPh>
    <phoneticPr fontId="1"/>
  </si>
  <si>
    <t>合計（使用電力量）</t>
    <rPh sb="0" eb="2">
      <t>ゴウケイ</t>
    </rPh>
    <rPh sb="3" eb="5">
      <t>シヨウ</t>
    </rPh>
    <rPh sb="5" eb="7">
      <t>デンリョク</t>
    </rPh>
    <rPh sb="7" eb="8">
      <t>リョウ</t>
    </rPh>
    <phoneticPr fontId="1"/>
  </si>
  <si>
    <t>38kW</t>
    <phoneticPr fontId="1"/>
  </si>
  <si>
    <t>R2.1現在の</t>
    <rPh sb="4" eb="6">
      <t>ゲンザイ</t>
    </rPh>
    <phoneticPr fontId="1"/>
  </si>
  <si>
    <t>㈱ｱｰｽｲﾝﾌｨﾆﾃｨ</t>
    <phoneticPr fontId="1"/>
  </si>
  <si>
    <t>電力使用量及び最大需要電力は、令和元年度の実績値です。</t>
    <rPh sb="0" eb="2">
      <t>デンリョク</t>
    </rPh>
    <rPh sb="2" eb="5">
      <t>シヨウリョウ</t>
    </rPh>
    <rPh sb="5" eb="6">
      <t>オヨ</t>
    </rPh>
    <rPh sb="7" eb="9">
      <t>サイダイ</t>
    </rPh>
    <rPh sb="9" eb="11">
      <t>ジュヨウ</t>
    </rPh>
    <rPh sb="11" eb="13">
      <t>デンリョク</t>
    </rPh>
    <rPh sb="15" eb="17">
      <t>レイワ</t>
    </rPh>
    <rPh sb="17" eb="19">
      <t>ガンネン</t>
    </rPh>
    <rPh sb="19" eb="20">
      <t>ド</t>
    </rPh>
    <rPh sb="20" eb="22">
      <t>ヘイネンド</t>
    </rPh>
    <rPh sb="21" eb="24">
      <t>ジッセキチ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</si>
</sst>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4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0" applyNumberForma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0" applyNumberFormat="1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5" sqref="B15"/>
    </sheetView>
  </sheetViews>
  <sheetFormatPr defaultRowHeight="18.75" x14ac:dyDescent="0.4"/>
  <cols>
    <col min="1" max="1" width="4.75" bestFit="1" customWidth="1"/>
    <col min="2" max="2" width="27.625" bestFit="1" customWidth="1"/>
    <col min="3" max="3" width="11" bestFit="1" customWidth="1"/>
    <col min="5" max="5" width="11.875" bestFit="1" customWidth="1"/>
    <col min="6" max="6" width="14.125" bestFit="1" customWidth="1"/>
    <col min="7" max="7" width="10" bestFit="1" customWidth="1"/>
    <col min="8" max="8" width="11" bestFit="1" customWidth="1"/>
    <col min="9" max="10" width="11" customWidth="1"/>
    <col min="11" max="12" width="22.625" bestFit="1" customWidth="1"/>
  </cols>
  <sheetData>
    <row r="1" spans="1:12" x14ac:dyDescent="0.4">
      <c r="A1" s="35" t="s">
        <v>1</v>
      </c>
      <c r="B1" s="35"/>
    </row>
    <row r="2" spans="1:12" x14ac:dyDescent="0.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4">
      <c r="A3" s="1"/>
      <c r="B3" s="1"/>
      <c r="C3" s="1"/>
      <c r="D3" s="1"/>
      <c r="E3" s="1"/>
      <c r="F3" s="1"/>
      <c r="G3" s="1"/>
      <c r="H3" s="12" t="s">
        <v>36</v>
      </c>
      <c r="I3" s="40" t="s">
        <v>37</v>
      </c>
      <c r="J3" s="40"/>
      <c r="K3" s="40"/>
      <c r="L3" s="40"/>
    </row>
    <row r="4" spans="1:1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">
      <c r="A5" s="3" t="s">
        <v>2</v>
      </c>
      <c r="B5" s="9" t="s">
        <v>7</v>
      </c>
      <c r="C5" s="4" t="s">
        <v>3</v>
      </c>
      <c r="D5" s="4" t="s">
        <v>4</v>
      </c>
      <c r="E5" s="4" t="s">
        <v>18</v>
      </c>
      <c r="F5" s="4" t="s">
        <v>20</v>
      </c>
      <c r="G5" s="4" t="s">
        <v>23</v>
      </c>
      <c r="H5" s="4" t="s">
        <v>25</v>
      </c>
      <c r="I5" s="36" t="s">
        <v>28</v>
      </c>
      <c r="J5" s="36" t="s">
        <v>29</v>
      </c>
      <c r="K5" s="38" t="s">
        <v>5</v>
      </c>
      <c r="L5" s="38" t="s">
        <v>6</v>
      </c>
    </row>
    <row r="6" spans="1:12" x14ac:dyDescent="0.4">
      <c r="A6" s="13"/>
      <c r="B6" s="10"/>
      <c r="C6" s="8"/>
      <c r="D6" s="8"/>
      <c r="E6" s="8" t="s">
        <v>19</v>
      </c>
      <c r="F6" s="8"/>
      <c r="G6" s="8"/>
      <c r="H6" s="8"/>
      <c r="I6" s="37"/>
      <c r="J6" s="37"/>
      <c r="K6" s="39"/>
      <c r="L6" s="39"/>
    </row>
    <row r="7" spans="1:12" x14ac:dyDescent="0.4">
      <c r="A7" s="3">
        <v>1</v>
      </c>
      <c r="B7" s="9" t="s">
        <v>8</v>
      </c>
      <c r="C7" s="3" t="s">
        <v>9</v>
      </c>
      <c r="D7" s="6" t="s">
        <v>11</v>
      </c>
      <c r="E7" s="32">
        <v>100</v>
      </c>
      <c r="F7" s="3" t="s">
        <v>22</v>
      </c>
      <c r="G7" s="3" t="s">
        <v>24</v>
      </c>
      <c r="H7" s="3" t="s">
        <v>26</v>
      </c>
      <c r="I7" s="4" t="s">
        <v>30</v>
      </c>
      <c r="J7" s="4" t="s">
        <v>31</v>
      </c>
      <c r="K7" s="3" t="s">
        <v>32</v>
      </c>
      <c r="L7" s="3" t="s">
        <v>34</v>
      </c>
    </row>
    <row r="8" spans="1:12" x14ac:dyDescent="0.4">
      <c r="A8" s="5"/>
      <c r="B8" s="11" t="s">
        <v>12</v>
      </c>
      <c r="C8" s="5"/>
      <c r="D8" s="7"/>
      <c r="E8" s="33">
        <v>200</v>
      </c>
      <c r="F8" s="5"/>
      <c r="G8" s="5"/>
      <c r="H8" s="5"/>
      <c r="I8" s="8"/>
      <c r="J8" s="8"/>
      <c r="K8" s="5"/>
      <c r="L8" s="5"/>
    </row>
    <row r="9" spans="1:12" x14ac:dyDescent="0.4">
      <c r="A9" s="13">
        <v>2</v>
      </c>
      <c r="B9" s="10" t="s">
        <v>8</v>
      </c>
      <c r="C9" s="3" t="s">
        <v>9</v>
      </c>
      <c r="D9" s="6" t="s">
        <v>10</v>
      </c>
      <c r="E9" s="32">
        <v>100</v>
      </c>
      <c r="F9" s="3" t="s">
        <v>22</v>
      </c>
      <c r="G9" s="3" t="s">
        <v>24</v>
      </c>
      <c r="H9" s="3" t="s">
        <v>27</v>
      </c>
      <c r="I9" s="4" t="s">
        <v>30</v>
      </c>
      <c r="J9" s="4" t="s">
        <v>31</v>
      </c>
      <c r="K9" s="4" t="s">
        <v>33</v>
      </c>
      <c r="L9" s="4" t="s">
        <v>33</v>
      </c>
    </row>
    <row r="10" spans="1:12" x14ac:dyDescent="0.4">
      <c r="A10" s="13"/>
      <c r="B10" s="10" t="s">
        <v>15</v>
      </c>
      <c r="C10" s="5"/>
      <c r="D10" s="7"/>
      <c r="E10" s="33">
        <v>200</v>
      </c>
      <c r="F10" s="5"/>
      <c r="G10" s="5"/>
      <c r="H10" s="5"/>
      <c r="I10" s="8"/>
      <c r="J10" s="8"/>
      <c r="K10" s="8"/>
      <c r="L10" s="8"/>
    </row>
    <row r="11" spans="1:12" x14ac:dyDescent="0.4">
      <c r="A11" s="3">
        <v>3</v>
      </c>
      <c r="B11" s="9" t="s">
        <v>13</v>
      </c>
      <c r="C11" s="3" t="s">
        <v>16</v>
      </c>
      <c r="D11" s="6" t="s">
        <v>65</v>
      </c>
      <c r="E11" s="3">
        <v>6600</v>
      </c>
      <c r="F11" s="3" t="s">
        <v>21</v>
      </c>
      <c r="G11" s="3" t="s">
        <v>24</v>
      </c>
      <c r="H11" s="3" t="s">
        <v>26</v>
      </c>
      <c r="I11" s="4" t="s">
        <v>30</v>
      </c>
      <c r="J11" s="4" t="s">
        <v>30</v>
      </c>
      <c r="K11" s="4" t="s">
        <v>33</v>
      </c>
      <c r="L11" s="4" t="s">
        <v>33</v>
      </c>
    </row>
    <row r="12" spans="1:12" x14ac:dyDescent="0.4">
      <c r="A12" s="5"/>
      <c r="B12" s="11" t="s">
        <v>14</v>
      </c>
      <c r="C12" s="5" t="s">
        <v>17</v>
      </c>
      <c r="D12" s="5"/>
      <c r="E12" s="5"/>
      <c r="F12" s="5"/>
      <c r="G12" s="5"/>
      <c r="H12" s="5"/>
      <c r="I12" s="5"/>
      <c r="J12" s="5"/>
      <c r="K12" s="5"/>
      <c r="L12" s="5"/>
    </row>
  </sheetData>
  <mergeCells count="7">
    <mergeCell ref="A2:L2"/>
    <mergeCell ref="A1:B1"/>
    <mergeCell ref="I5:I6"/>
    <mergeCell ref="J5:J6"/>
    <mergeCell ref="K5:K6"/>
    <mergeCell ref="L5:L6"/>
    <mergeCell ref="I3:L3"/>
  </mergeCells>
  <phoneticPr fontI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B1" workbookViewId="0">
      <selection activeCell="Q11" sqref="Q11"/>
    </sheetView>
  </sheetViews>
  <sheetFormatPr defaultRowHeight="18.75" x14ac:dyDescent="0.4"/>
  <cols>
    <col min="1" max="1" width="5.25" bestFit="1" customWidth="1"/>
    <col min="2" max="2" width="27.625" bestFit="1" customWidth="1"/>
    <col min="3" max="14" width="8.625" style="14" customWidth="1"/>
    <col min="15" max="15" width="10.625" style="14" customWidth="1"/>
    <col min="16" max="17" width="10.625" customWidth="1"/>
  </cols>
  <sheetData>
    <row r="1" spans="1:17" x14ac:dyDescent="0.4">
      <c r="A1" s="35" t="s">
        <v>35</v>
      </c>
      <c r="B1" s="35"/>
    </row>
    <row r="2" spans="1:17" x14ac:dyDescent="0.4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4">
      <c r="A3" s="1"/>
      <c r="B3" s="1"/>
      <c r="C3" s="15"/>
      <c r="D3" s="15"/>
      <c r="E3" s="15"/>
      <c r="F3" s="15"/>
      <c r="G3" s="15"/>
      <c r="H3" s="15"/>
      <c r="I3" s="15"/>
      <c r="K3" s="16" t="s">
        <v>36</v>
      </c>
      <c r="L3" s="40" t="s">
        <v>37</v>
      </c>
      <c r="M3" s="40"/>
      <c r="N3" s="40"/>
      <c r="O3" s="40"/>
      <c r="P3" s="40"/>
      <c r="Q3" s="40"/>
    </row>
    <row r="4" spans="1:17" x14ac:dyDescent="0.4">
      <c r="A4" s="1"/>
      <c r="B4" s="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7" ht="18.75" customHeight="1" x14ac:dyDescent="0.4">
      <c r="A5" s="3" t="s">
        <v>2</v>
      </c>
      <c r="B5" s="41" t="s">
        <v>7</v>
      </c>
      <c r="C5" s="44" t="s">
        <v>62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x14ac:dyDescent="0.4">
      <c r="A6" s="13"/>
      <c r="B6" s="42"/>
      <c r="C6" s="25" t="s">
        <v>54</v>
      </c>
      <c r="D6" s="25" t="s">
        <v>43</v>
      </c>
      <c r="E6" s="25" t="s">
        <v>44</v>
      </c>
      <c r="F6" s="25" t="s">
        <v>45</v>
      </c>
      <c r="G6" s="25" t="s">
        <v>46</v>
      </c>
      <c r="H6" s="25" t="s">
        <v>47</v>
      </c>
      <c r="I6" s="25" t="s">
        <v>48</v>
      </c>
      <c r="J6" s="25" t="s">
        <v>49</v>
      </c>
      <c r="K6" s="25" t="s">
        <v>50</v>
      </c>
      <c r="L6" s="25" t="s">
        <v>40</v>
      </c>
      <c r="M6" s="25" t="s">
        <v>41</v>
      </c>
      <c r="N6" s="25" t="s">
        <v>42</v>
      </c>
      <c r="O6" s="25" t="s">
        <v>51</v>
      </c>
      <c r="P6" s="8" t="s">
        <v>55</v>
      </c>
      <c r="Q6" s="26" t="s">
        <v>58</v>
      </c>
    </row>
    <row r="7" spans="1:17" x14ac:dyDescent="0.4">
      <c r="A7" s="3">
        <v>1</v>
      </c>
      <c r="B7" s="9" t="s">
        <v>8</v>
      </c>
      <c r="C7" s="19">
        <v>2160</v>
      </c>
      <c r="D7" s="20">
        <v>1900</v>
      </c>
      <c r="E7" s="20">
        <v>1964</v>
      </c>
      <c r="F7" s="20">
        <v>2035</v>
      </c>
      <c r="G7" s="20">
        <v>2098</v>
      </c>
      <c r="H7" s="20">
        <v>2118</v>
      </c>
      <c r="I7" s="20">
        <v>1965</v>
      </c>
      <c r="J7" s="20">
        <v>1662</v>
      </c>
      <c r="K7" s="20">
        <v>1152</v>
      </c>
      <c r="L7" s="20">
        <v>1000</v>
      </c>
      <c r="M7" s="20">
        <v>968</v>
      </c>
      <c r="N7" s="20">
        <v>1057</v>
      </c>
      <c r="O7" s="20">
        <v>20079</v>
      </c>
      <c r="P7" s="49"/>
      <c r="Q7" s="49"/>
    </row>
    <row r="8" spans="1:17" x14ac:dyDescent="0.4">
      <c r="A8" s="13"/>
      <c r="B8" s="10" t="s">
        <v>12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50"/>
      <c r="Q8" s="50"/>
    </row>
    <row r="9" spans="1:17" x14ac:dyDescent="0.4">
      <c r="A9" s="3">
        <v>2</v>
      </c>
      <c r="B9" s="9" t="s">
        <v>8</v>
      </c>
      <c r="C9" s="19">
        <v>114</v>
      </c>
      <c r="D9" s="20">
        <v>170</v>
      </c>
      <c r="E9" s="20">
        <v>195</v>
      </c>
      <c r="F9" s="20">
        <v>212</v>
      </c>
      <c r="G9" s="20">
        <v>228</v>
      </c>
      <c r="H9" s="20">
        <v>224</v>
      </c>
      <c r="I9" s="20">
        <v>294</v>
      </c>
      <c r="J9" s="20">
        <v>94</v>
      </c>
      <c r="K9" s="20">
        <v>23</v>
      </c>
      <c r="L9" s="20">
        <v>206</v>
      </c>
      <c r="M9" s="20">
        <v>31</v>
      </c>
      <c r="N9" s="20">
        <v>80</v>
      </c>
      <c r="O9" s="20">
        <v>1871</v>
      </c>
      <c r="P9" s="49"/>
      <c r="Q9" s="49"/>
    </row>
    <row r="10" spans="1:17" x14ac:dyDescent="0.4">
      <c r="A10" s="13"/>
      <c r="B10" s="10" t="s">
        <v>15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0"/>
      <c r="Q10" s="50"/>
    </row>
    <row r="11" spans="1:17" x14ac:dyDescent="0.4">
      <c r="A11" s="3">
        <v>3</v>
      </c>
      <c r="B11" s="9" t="s">
        <v>13</v>
      </c>
      <c r="C11" s="19">
        <v>9709</v>
      </c>
      <c r="D11" s="23">
        <v>9354</v>
      </c>
      <c r="E11" s="20">
        <v>8857</v>
      </c>
      <c r="F11" s="20">
        <v>9192</v>
      </c>
      <c r="G11" s="20">
        <v>9750</v>
      </c>
      <c r="H11" s="20">
        <v>9234</v>
      </c>
      <c r="I11" s="20">
        <v>9329</v>
      </c>
      <c r="J11" s="20">
        <v>9989</v>
      </c>
      <c r="K11" s="20">
        <v>10553</v>
      </c>
      <c r="L11" s="20">
        <v>10601</v>
      </c>
      <c r="M11" s="20">
        <v>10136</v>
      </c>
      <c r="N11" s="20">
        <v>10085</v>
      </c>
      <c r="O11" s="20">
        <v>116789</v>
      </c>
      <c r="P11" s="28">
        <f>SUM(F11:H11)</f>
        <v>28176</v>
      </c>
      <c r="Q11" s="29">
        <f>SUM(C11:E11,I11:N11)</f>
        <v>88613</v>
      </c>
    </row>
    <row r="12" spans="1:17" x14ac:dyDescent="0.4">
      <c r="A12" s="13"/>
      <c r="B12" s="10" t="s">
        <v>14</v>
      </c>
      <c r="C12" s="22"/>
      <c r="D12" s="2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3"/>
      <c r="Q12" s="13"/>
    </row>
    <row r="13" spans="1:17" x14ac:dyDescent="0.4">
      <c r="A13" s="47" t="s">
        <v>60</v>
      </c>
      <c r="B13" s="48"/>
      <c r="C13" s="27">
        <f>SUM(C7:C12)</f>
        <v>11983</v>
      </c>
      <c r="D13" s="27">
        <f t="shared" ref="D13:O13" si="0">SUM(D7:D12)</f>
        <v>11424</v>
      </c>
      <c r="E13" s="27">
        <f t="shared" si="0"/>
        <v>11016</v>
      </c>
      <c r="F13" s="27">
        <f t="shared" si="0"/>
        <v>11439</v>
      </c>
      <c r="G13" s="27">
        <f t="shared" si="0"/>
        <v>12076</v>
      </c>
      <c r="H13" s="27">
        <f t="shared" si="0"/>
        <v>11576</v>
      </c>
      <c r="I13" s="27">
        <f t="shared" si="0"/>
        <v>11588</v>
      </c>
      <c r="J13" s="27">
        <f t="shared" si="0"/>
        <v>11745</v>
      </c>
      <c r="K13" s="27">
        <f t="shared" si="0"/>
        <v>11728</v>
      </c>
      <c r="L13" s="27">
        <f t="shared" si="0"/>
        <v>11807</v>
      </c>
      <c r="M13" s="27">
        <f t="shared" si="0"/>
        <v>11135</v>
      </c>
      <c r="N13" s="27">
        <f t="shared" si="0"/>
        <v>11222</v>
      </c>
      <c r="O13" s="27">
        <f t="shared" si="0"/>
        <v>138739</v>
      </c>
      <c r="P13" s="2"/>
      <c r="Q13" s="2"/>
    </row>
    <row r="14" spans="1:17" x14ac:dyDescent="0.4">
      <c r="A14" t="s">
        <v>53</v>
      </c>
      <c r="B14" s="43" t="s">
        <v>61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</sheetData>
  <mergeCells count="11">
    <mergeCell ref="A1:B1"/>
    <mergeCell ref="A2:P2"/>
    <mergeCell ref="L3:Q3"/>
    <mergeCell ref="B5:B6"/>
    <mergeCell ref="B14:P14"/>
    <mergeCell ref="C5:Q5"/>
    <mergeCell ref="A13:B13"/>
    <mergeCell ref="P7:P8"/>
    <mergeCell ref="P9:P10"/>
    <mergeCell ref="Q7:Q8"/>
    <mergeCell ref="Q9:Q10"/>
  </mergeCells>
  <phoneticPr fontId="1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B1" workbookViewId="0">
      <selection activeCell="E13" sqref="E13"/>
    </sheetView>
  </sheetViews>
  <sheetFormatPr defaultRowHeight="18.75" x14ac:dyDescent="0.4"/>
  <cols>
    <col min="1" max="1" width="5.25" bestFit="1" customWidth="1"/>
    <col min="2" max="2" width="27.625" bestFit="1" customWidth="1"/>
    <col min="3" max="3" width="17.5" bestFit="1" customWidth="1"/>
    <col min="4" max="15" width="7.625" style="14" customWidth="1"/>
    <col min="16" max="16" width="9.625" style="14" customWidth="1"/>
    <col min="17" max="17" width="15.125" bestFit="1" customWidth="1"/>
  </cols>
  <sheetData>
    <row r="1" spans="1:17" x14ac:dyDescent="0.4">
      <c r="A1" s="35" t="s">
        <v>57</v>
      </c>
      <c r="B1" s="35"/>
    </row>
    <row r="2" spans="1:17" x14ac:dyDescent="0.4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4">
      <c r="A3" s="1"/>
      <c r="B3" s="1"/>
      <c r="C3" s="1"/>
      <c r="D3" s="15"/>
      <c r="E3" s="15"/>
      <c r="F3" s="15"/>
      <c r="G3" s="15"/>
      <c r="H3" s="15"/>
      <c r="I3" s="15"/>
      <c r="J3" s="15"/>
      <c r="K3" s="16" t="s">
        <v>36</v>
      </c>
      <c r="L3" s="40" t="s">
        <v>37</v>
      </c>
      <c r="M3" s="40"/>
      <c r="N3" s="40"/>
      <c r="O3" s="40"/>
      <c r="P3" s="40"/>
      <c r="Q3" s="40"/>
    </row>
    <row r="4" spans="1:17" x14ac:dyDescent="0.4">
      <c r="A4" s="1"/>
      <c r="B4" s="1"/>
      <c r="C4" s="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</row>
    <row r="5" spans="1:17" ht="18.75" customHeight="1" x14ac:dyDescent="0.4">
      <c r="A5" s="3" t="s">
        <v>2</v>
      </c>
      <c r="B5" s="41" t="s">
        <v>7</v>
      </c>
      <c r="C5" s="51"/>
      <c r="D5" s="17" t="s">
        <v>54</v>
      </c>
      <c r="E5" s="17" t="s">
        <v>43</v>
      </c>
      <c r="F5" s="17" t="s">
        <v>44</v>
      </c>
      <c r="G5" s="17" t="s">
        <v>45</v>
      </c>
      <c r="H5" s="17" t="s">
        <v>46</v>
      </c>
      <c r="I5" s="17" t="s">
        <v>47</v>
      </c>
      <c r="J5" s="17" t="s">
        <v>48</v>
      </c>
      <c r="K5" s="17" t="s">
        <v>49</v>
      </c>
      <c r="L5" s="17" t="s">
        <v>50</v>
      </c>
      <c r="M5" s="17" t="s">
        <v>40</v>
      </c>
      <c r="N5" s="17" t="s">
        <v>41</v>
      </c>
      <c r="O5" s="17" t="s">
        <v>42</v>
      </c>
      <c r="P5" s="17" t="s">
        <v>51</v>
      </c>
      <c r="Q5" s="4" t="s">
        <v>66</v>
      </c>
    </row>
    <row r="6" spans="1:17" x14ac:dyDescent="0.4">
      <c r="A6" s="13"/>
      <c r="B6" s="42"/>
      <c r="C6" s="5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8" t="s">
        <v>56</v>
      </c>
    </row>
    <row r="7" spans="1:17" x14ac:dyDescent="0.4">
      <c r="A7" s="3">
        <v>1</v>
      </c>
      <c r="B7" s="9" t="s">
        <v>8</v>
      </c>
      <c r="C7" s="3" t="s">
        <v>63</v>
      </c>
      <c r="D7" s="19">
        <v>968</v>
      </c>
      <c r="E7" s="20">
        <v>1760</v>
      </c>
      <c r="F7" s="20">
        <v>1635</v>
      </c>
      <c r="G7" s="20">
        <v>1744</v>
      </c>
      <c r="H7" s="20">
        <v>1823</v>
      </c>
      <c r="I7" s="20">
        <v>2125</v>
      </c>
      <c r="J7" s="20">
        <v>1900</v>
      </c>
      <c r="K7" s="20">
        <v>2099</v>
      </c>
      <c r="L7" s="20">
        <v>1164</v>
      </c>
      <c r="M7" s="20">
        <v>1083</v>
      </c>
      <c r="N7" s="20">
        <v>926</v>
      </c>
      <c r="O7" s="20">
        <v>951</v>
      </c>
      <c r="P7" s="20">
        <f>SUM(D7:O7)</f>
        <v>18178</v>
      </c>
      <c r="Q7" s="3" t="s">
        <v>67</v>
      </c>
    </row>
    <row r="8" spans="1:17" x14ac:dyDescent="0.4">
      <c r="A8" s="13"/>
      <c r="B8" s="10" t="s">
        <v>12</v>
      </c>
      <c r="C8" s="13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3"/>
    </row>
    <row r="9" spans="1:17" x14ac:dyDescent="0.4">
      <c r="A9" s="3">
        <v>2</v>
      </c>
      <c r="B9" s="9" t="s">
        <v>8</v>
      </c>
      <c r="C9" s="3" t="s">
        <v>63</v>
      </c>
      <c r="D9" s="19">
        <v>65</v>
      </c>
      <c r="E9" s="20">
        <v>196</v>
      </c>
      <c r="F9" s="20">
        <v>187</v>
      </c>
      <c r="G9" s="20">
        <v>188</v>
      </c>
      <c r="H9" s="20">
        <v>243</v>
      </c>
      <c r="I9" s="20">
        <v>244</v>
      </c>
      <c r="J9" s="20">
        <v>216</v>
      </c>
      <c r="K9" s="20">
        <v>204</v>
      </c>
      <c r="L9" s="20">
        <v>21</v>
      </c>
      <c r="M9" s="20">
        <v>0</v>
      </c>
      <c r="N9" s="20">
        <v>55</v>
      </c>
      <c r="O9" s="20">
        <v>194</v>
      </c>
      <c r="P9" s="20">
        <f>SUM(D9:O9)</f>
        <v>1813</v>
      </c>
      <c r="Q9" s="3" t="s">
        <v>67</v>
      </c>
    </row>
    <row r="10" spans="1:17" x14ac:dyDescent="0.4">
      <c r="A10" s="13"/>
      <c r="B10" s="10" t="s">
        <v>15</v>
      </c>
      <c r="C10" s="13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3"/>
    </row>
    <row r="11" spans="1:17" x14ac:dyDescent="0.4">
      <c r="A11" s="3">
        <v>3</v>
      </c>
      <c r="B11" s="9" t="s">
        <v>13</v>
      </c>
      <c r="C11" s="3" t="s">
        <v>63</v>
      </c>
      <c r="D11" s="19">
        <v>10822</v>
      </c>
      <c r="E11" s="23">
        <v>10140</v>
      </c>
      <c r="F11" s="20">
        <v>10082</v>
      </c>
      <c r="G11" s="20">
        <v>9026</v>
      </c>
      <c r="H11" s="20">
        <v>9910</v>
      </c>
      <c r="I11" s="20">
        <v>11363</v>
      </c>
      <c r="J11" s="20">
        <v>9529</v>
      </c>
      <c r="K11" s="20">
        <v>9822</v>
      </c>
      <c r="L11" s="20">
        <v>10501</v>
      </c>
      <c r="M11" s="20">
        <v>10651</v>
      </c>
      <c r="N11" s="20">
        <v>10662</v>
      </c>
      <c r="O11" s="20">
        <v>10214</v>
      </c>
      <c r="P11" s="20">
        <f>SUM(D11:O11)</f>
        <v>122722</v>
      </c>
      <c r="Q11" s="3" t="s">
        <v>67</v>
      </c>
    </row>
    <row r="12" spans="1:17" x14ac:dyDescent="0.4">
      <c r="A12" s="13"/>
      <c r="B12" s="10" t="s">
        <v>14</v>
      </c>
      <c r="C12" s="13" t="s">
        <v>39</v>
      </c>
      <c r="D12" s="22">
        <v>36</v>
      </c>
      <c r="E12" s="24">
        <v>36</v>
      </c>
      <c r="F12" s="22">
        <v>37</v>
      </c>
      <c r="G12" s="22">
        <v>37</v>
      </c>
      <c r="H12" s="22">
        <v>37</v>
      </c>
      <c r="I12" s="22">
        <v>38</v>
      </c>
      <c r="J12" s="22">
        <v>38</v>
      </c>
      <c r="K12" s="22">
        <v>38</v>
      </c>
      <c r="L12" s="22">
        <v>38</v>
      </c>
      <c r="M12" s="22">
        <v>38</v>
      </c>
      <c r="N12" s="22">
        <v>38</v>
      </c>
      <c r="O12" s="22">
        <v>38</v>
      </c>
      <c r="P12" s="22">
        <f>SUM(D12:O12)</f>
        <v>449</v>
      </c>
      <c r="Q12" s="13"/>
    </row>
    <row r="13" spans="1:17" x14ac:dyDescent="0.4">
      <c r="A13" s="13"/>
      <c r="B13" s="30"/>
      <c r="C13" s="13" t="s">
        <v>52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>
        <v>100</v>
      </c>
      <c r="P13" s="22"/>
      <c r="Q13" s="13"/>
    </row>
    <row r="14" spans="1:17" x14ac:dyDescent="0.4">
      <c r="A14" s="47" t="s">
        <v>64</v>
      </c>
      <c r="B14" s="54"/>
      <c r="C14" s="48"/>
      <c r="D14" s="27">
        <f>SUM(D7,D9,D11)</f>
        <v>11855</v>
      </c>
      <c r="E14" s="27">
        <f t="shared" ref="E14:O14" si="0">SUM(E7,E9,E11)</f>
        <v>12096</v>
      </c>
      <c r="F14" s="27">
        <f t="shared" si="0"/>
        <v>11904</v>
      </c>
      <c r="G14" s="27">
        <f t="shared" si="0"/>
        <v>10958</v>
      </c>
      <c r="H14" s="27">
        <f t="shared" si="0"/>
        <v>11976</v>
      </c>
      <c r="I14" s="27">
        <f t="shared" si="0"/>
        <v>13732</v>
      </c>
      <c r="J14" s="27">
        <f t="shared" si="0"/>
        <v>11645</v>
      </c>
      <c r="K14" s="27">
        <f t="shared" si="0"/>
        <v>12125</v>
      </c>
      <c r="L14" s="27">
        <f t="shared" si="0"/>
        <v>11686</v>
      </c>
      <c r="M14" s="27">
        <f t="shared" si="0"/>
        <v>11734</v>
      </c>
      <c r="N14" s="27">
        <f t="shared" si="0"/>
        <v>11643</v>
      </c>
      <c r="O14" s="27">
        <f t="shared" si="0"/>
        <v>11359</v>
      </c>
      <c r="P14" s="31">
        <f>SUM(P7,P9,P11)</f>
        <v>142713</v>
      </c>
      <c r="Q14" s="2"/>
    </row>
    <row r="15" spans="1:17" x14ac:dyDescent="0.4">
      <c r="A15" t="s">
        <v>53</v>
      </c>
      <c r="B15" s="53" t="s">
        <v>68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</sheetData>
  <mergeCells count="6">
    <mergeCell ref="B5:C6"/>
    <mergeCell ref="B15:Q15"/>
    <mergeCell ref="L3:Q3"/>
    <mergeCell ref="A1:B1"/>
    <mergeCell ref="A2:Q2"/>
    <mergeCell ref="A14:C14"/>
  </mergeCells>
  <phoneticPr fontId="1"/>
  <pageMargins left="0.70866141732283472" right="0.70866141732283472" top="0.74803149606299213" bottom="0.74803149606299213" header="0.31496062992125984" footer="0.31496062992125984"/>
</worksheet>
</file>